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tinecj\Documents\5 VÝZVA INTER-EUREKA\Zadávací Dokumentace na web 2.8\Zadávací dokumentace 5. výzvy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13440" windowHeight="11712" tabRatio="802" firstSheet="1" activeTab="1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(1)'!$A$1:$L$20</definedName>
    <definedName name="_xlnm.Print_Area" localSheetId="3">'Další účastník projektu (2)'!$A$1:$L$20</definedName>
    <definedName name="_xlnm.Print_Area" localSheetId="4">'Další účastník projektu (3)'!$A$1:$L$20</definedName>
    <definedName name="_xlnm.Print_Area" localSheetId="5">'Další účastník projektu (4)'!$A$1:$L$20</definedName>
    <definedName name="_xlnm.Print_Area" localSheetId="6">'Další účastník projektu (5)'!$A$1:$L$20</definedName>
    <definedName name="_xlnm.Print_Area" localSheetId="7">'Finance za projekt'!$A$1:$L$20</definedName>
    <definedName name="_xlnm.Print_Area" localSheetId="1">'Příjemce podpory'!$A$1:$L$20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L12" i="7" l="1"/>
  <c r="L11" i="7"/>
  <c r="L10" i="7"/>
  <c r="L9" i="7"/>
  <c r="L8" i="7"/>
  <c r="K12" i="7"/>
  <c r="K11" i="7"/>
  <c r="K10" i="7"/>
  <c r="K9" i="7"/>
  <c r="K8" i="7"/>
  <c r="L12" i="6"/>
  <c r="L11" i="6"/>
  <c r="L10" i="6"/>
  <c r="L9" i="6"/>
  <c r="L8" i="6"/>
  <c r="K12" i="6"/>
  <c r="K11" i="6"/>
  <c r="K10" i="6"/>
  <c r="K9" i="6"/>
  <c r="K8" i="6"/>
  <c r="L12" i="5"/>
  <c r="L11" i="5"/>
  <c r="L10" i="5"/>
  <c r="L9" i="5"/>
  <c r="L8" i="5"/>
  <c r="K12" i="5"/>
  <c r="K11" i="5"/>
  <c r="K10" i="5"/>
  <c r="K9" i="5"/>
  <c r="K8" i="5"/>
  <c r="L12" i="4"/>
  <c r="L11" i="4"/>
  <c r="L10" i="4"/>
  <c r="L9" i="4"/>
  <c r="L8" i="4"/>
  <c r="K12" i="4"/>
  <c r="K11" i="4"/>
  <c r="K10" i="4"/>
  <c r="K9" i="4"/>
  <c r="K8" i="4"/>
  <c r="L12" i="3"/>
  <c r="L11" i="3"/>
  <c r="L10" i="3"/>
  <c r="L9" i="3"/>
  <c r="L8" i="3"/>
  <c r="K12" i="3"/>
  <c r="K9" i="3"/>
  <c r="K11" i="3"/>
  <c r="K10" i="3"/>
  <c r="K8" i="3"/>
  <c r="L12" i="1"/>
  <c r="L11" i="1"/>
  <c r="L10" i="1"/>
  <c r="L9" i="1"/>
  <c r="L8" i="1"/>
  <c r="K11" i="1"/>
  <c r="K12" i="1"/>
  <c r="K10" i="1"/>
  <c r="K9" i="1"/>
  <c r="K8" i="1"/>
  <c r="D2" i="8" l="1"/>
  <c r="C10" i="8" l="1"/>
  <c r="D10" i="8"/>
  <c r="E10" i="8"/>
  <c r="F10" i="8"/>
  <c r="G10" i="8"/>
  <c r="H10" i="8"/>
  <c r="I10" i="8"/>
  <c r="J10" i="8"/>
  <c r="J13" i="7"/>
  <c r="I13" i="7"/>
  <c r="H13" i="7"/>
  <c r="G13" i="7"/>
  <c r="F13" i="7"/>
  <c r="E13" i="7"/>
  <c r="D13" i="7"/>
  <c r="C13" i="7"/>
  <c r="K13" i="7" s="1"/>
  <c r="J13" i="6"/>
  <c r="I13" i="6"/>
  <c r="H13" i="6"/>
  <c r="G13" i="6"/>
  <c r="F13" i="6"/>
  <c r="E13" i="6"/>
  <c r="D13" i="6"/>
  <c r="L13" i="6" s="1"/>
  <c r="C13" i="6"/>
  <c r="K13" i="6" s="1"/>
  <c r="J13" i="5"/>
  <c r="I13" i="5"/>
  <c r="H13" i="5"/>
  <c r="G13" i="5"/>
  <c r="F13" i="5"/>
  <c r="E13" i="5"/>
  <c r="D13" i="5"/>
  <c r="L13" i="5" s="1"/>
  <c r="C13" i="5"/>
  <c r="K13" i="5" s="1"/>
  <c r="J13" i="4"/>
  <c r="I13" i="4"/>
  <c r="H13" i="4"/>
  <c r="G13" i="4"/>
  <c r="F13" i="4"/>
  <c r="E13" i="4"/>
  <c r="D13" i="4"/>
  <c r="L13" i="4" s="1"/>
  <c r="C13" i="4"/>
  <c r="K13" i="4" s="1"/>
  <c r="J13" i="3"/>
  <c r="I13" i="3"/>
  <c r="H13" i="3"/>
  <c r="G13" i="3"/>
  <c r="F13" i="3"/>
  <c r="E13" i="3"/>
  <c r="D13" i="3"/>
  <c r="L13" i="3" s="1"/>
  <c r="C13" i="3"/>
  <c r="K13" i="3" s="1"/>
  <c r="J13" i="1"/>
  <c r="I13" i="1"/>
  <c r="H13" i="1"/>
  <c r="G13" i="1"/>
  <c r="F13" i="1"/>
  <c r="E13" i="1"/>
  <c r="D13" i="1"/>
  <c r="L13" i="1" s="1"/>
  <c r="C13" i="1"/>
  <c r="K13" i="1" s="1"/>
  <c r="L13" i="7" l="1"/>
  <c r="L10" i="8"/>
  <c r="K10" i="8"/>
  <c r="G8" i="8"/>
  <c r="C18" i="8" l="1"/>
  <c r="E18" i="8"/>
  <c r="G18" i="8"/>
  <c r="I18" i="8"/>
  <c r="C19" i="8"/>
  <c r="E19" i="8"/>
  <c r="G19" i="8"/>
  <c r="I19" i="8"/>
  <c r="J9" i="8"/>
  <c r="J11" i="8"/>
  <c r="J12" i="8"/>
  <c r="I9" i="8"/>
  <c r="I11" i="8"/>
  <c r="I12" i="8"/>
  <c r="H9" i="8"/>
  <c r="H11" i="8"/>
  <c r="H12" i="8"/>
  <c r="G9" i="8"/>
  <c r="G11" i="8"/>
  <c r="G12" i="8"/>
  <c r="F9" i="8"/>
  <c r="F11" i="8"/>
  <c r="F12" i="8"/>
  <c r="E9" i="8"/>
  <c r="E11" i="8"/>
  <c r="E12" i="8"/>
  <c r="D9" i="8"/>
  <c r="D11" i="8"/>
  <c r="L11" i="8" s="1"/>
  <c r="D12" i="8"/>
  <c r="L12" i="8" s="1"/>
  <c r="C9" i="8"/>
  <c r="C11" i="8"/>
  <c r="C12" i="8"/>
  <c r="K12" i="8" s="1"/>
  <c r="C8" i="8"/>
  <c r="D8" i="8"/>
  <c r="E8" i="8"/>
  <c r="F8" i="8"/>
  <c r="H8" i="8"/>
  <c r="I8" i="8"/>
  <c r="J8" i="8"/>
  <c r="D2" i="7"/>
  <c r="D2" i="6"/>
  <c r="D2" i="5"/>
  <c r="D2" i="4"/>
  <c r="D2" i="3"/>
  <c r="K11" i="8" l="1"/>
  <c r="L9" i="8"/>
  <c r="K9" i="8"/>
  <c r="L8" i="8"/>
  <c r="K8" i="8"/>
  <c r="K19" i="8"/>
  <c r="K18" i="8"/>
  <c r="K19" i="7"/>
  <c r="K18" i="7"/>
  <c r="J14" i="7"/>
  <c r="I17" i="7" s="1"/>
  <c r="I14" i="7"/>
  <c r="I20" i="7" s="1"/>
  <c r="H14" i="7"/>
  <c r="G17" i="7" s="1"/>
  <c r="G14" i="7"/>
  <c r="G20" i="7" s="1"/>
  <c r="F14" i="7"/>
  <c r="E17" i="7" s="1"/>
  <c r="E14" i="7"/>
  <c r="E20" i="7" s="1"/>
  <c r="D14" i="7"/>
  <c r="C14" i="7"/>
  <c r="K19" i="6"/>
  <c r="K18" i="6"/>
  <c r="J14" i="6"/>
  <c r="I17" i="6" s="1"/>
  <c r="I14" i="6"/>
  <c r="I20" i="6" s="1"/>
  <c r="H14" i="6"/>
  <c r="G17" i="6" s="1"/>
  <c r="G14" i="6"/>
  <c r="G20" i="6" s="1"/>
  <c r="F14" i="6"/>
  <c r="E17" i="6" s="1"/>
  <c r="E14" i="6"/>
  <c r="E20" i="6" s="1"/>
  <c r="D14" i="6"/>
  <c r="C14" i="6"/>
  <c r="K19" i="5"/>
  <c r="K18" i="5"/>
  <c r="J14" i="5"/>
  <c r="I17" i="5" s="1"/>
  <c r="I14" i="5"/>
  <c r="I20" i="5" s="1"/>
  <c r="H14" i="5"/>
  <c r="G17" i="5" s="1"/>
  <c r="G14" i="5"/>
  <c r="G20" i="5" s="1"/>
  <c r="F14" i="5"/>
  <c r="E17" i="5" s="1"/>
  <c r="E14" i="5"/>
  <c r="E20" i="5" s="1"/>
  <c r="D14" i="5"/>
  <c r="C14" i="5"/>
  <c r="K19" i="4"/>
  <c r="K18" i="4"/>
  <c r="J14" i="4"/>
  <c r="I17" i="4" s="1"/>
  <c r="I14" i="4"/>
  <c r="I20" i="4" s="1"/>
  <c r="H14" i="4"/>
  <c r="G17" i="4" s="1"/>
  <c r="G14" i="4"/>
  <c r="G20" i="4" s="1"/>
  <c r="F14" i="4"/>
  <c r="E17" i="4" s="1"/>
  <c r="E14" i="4"/>
  <c r="E20" i="4" s="1"/>
  <c r="D14" i="4"/>
  <c r="C14" i="4"/>
  <c r="K19" i="3"/>
  <c r="K18" i="3"/>
  <c r="J14" i="3"/>
  <c r="I17" i="3" s="1"/>
  <c r="I14" i="3"/>
  <c r="I20" i="3" s="1"/>
  <c r="H14" i="3"/>
  <c r="G17" i="3" s="1"/>
  <c r="G14" i="3"/>
  <c r="G20" i="3" s="1"/>
  <c r="F14" i="3"/>
  <c r="E17" i="3" s="1"/>
  <c r="E14" i="3"/>
  <c r="E20" i="3" s="1"/>
  <c r="D14" i="3"/>
  <c r="C14" i="3"/>
  <c r="C20" i="7" l="1"/>
  <c r="K20" i="7" s="1"/>
  <c r="K14" i="7"/>
  <c r="C17" i="7"/>
  <c r="L14" i="7"/>
  <c r="C20" i="6"/>
  <c r="K14" i="6"/>
  <c r="C17" i="6"/>
  <c r="K17" i="6" s="1"/>
  <c r="L14" i="6"/>
  <c r="C20" i="5"/>
  <c r="K14" i="5"/>
  <c r="C17" i="5"/>
  <c r="L14" i="5"/>
  <c r="C20" i="4"/>
  <c r="K14" i="4"/>
  <c r="C17" i="4"/>
  <c r="K17" i="4" s="1"/>
  <c r="L14" i="4"/>
  <c r="C20" i="3"/>
  <c r="K14" i="3"/>
  <c r="C17" i="3"/>
  <c r="K17" i="3" s="1"/>
  <c r="L14" i="3"/>
  <c r="K20" i="3"/>
  <c r="K17" i="7"/>
  <c r="K20" i="6"/>
  <c r="K20" i="5"/>
  <c r="K17" i="5"/>
  <c r="K20" i="4"/>
  <c r="J13" i="8" l="1"/>
  <c r="J14" i="8" s="1"/>
  <c r="I17" i="8" s="1"/>
  <c r="I13" i="8"/>
  <c r="I14" i="8" s="1"/>
  <c r="I20" i="8" s="1"/>
  <c r="H13" i="8"/>
  <c r="H14" i="8" s="1"/>
  <c r="G17" i="8" s="1"/>
  <c r="G13" i="8"/>
  <c r="G14" i="8" s="1"/>
  <c r="G20" i="8" s="1"/>
  <c r="F13" i="8"/>
  <c r="F14" i="8" s="1"/>
  <c r="E17" i="8" s="1"/>
  <c r="E13" i="8"/>
  <c r="E14" i="8" s="1"/>
  <c r="E20" i="8" s="1"/>
  <c r="D13" i="8"/>
  <c r="C13" i="8"/>
  <c r="K13" i="8" l="1"/>
  <c r="L13" i="8"/>
  <c r="C14" i="8"/>
  <c r="K14" i="8" s="1"/>
  <c r="D14" i="8"/>
  <c r="L14" i="8" s="1"/>
  <c r="K19" i="1"/>
  <c r="K18" i="1"/>
  <c r="J14" i="1"/>
  <c r="I17" i="1" s="1"/>
  <c r="I14" i="1"/>
  <c r="I20" i="1" s="1"/>
  <c r="H14" i="1"/>
  <c r="G17" i="1" s="1"/>
  <c r="G14" i="1"/>
  <c r="G20" i="1" s="1"/>
  <c r="F14" i="1"/>
  <c r="E17" i="1" s="1"/>
  <c r="E14" i="1"/>
  <c r="E20" i="1" s="1"/>
  <c r="D14" i="1"/>
  <c r="C14" i="1"/>
  <c r="C20" i="1" l="1"/>
  <c r="K20" i="1" s="1"/>
  <c r="K14" i="1"/>
  <c r="C17" i="1"/>
  <c r="L14" i="1"/>
  <c r="C20" i="8"/>
  <c r="K20" i="8" s="1"/>
  <c r="C17" i="8"/>
  <c r="K17" i="8" s="1"/>
  <c r="K17" i="1" l="1"/>
</calcChain>
</file>

<file path=xl/sharedStrings.xml><?xml version="1.0" encoding="utf-8"?>
<sst xmlns="http://schemas.openxmlformats.org/spreadsheetml/2006/main" count="254" uniqueCount="50">
  <si>
    <t>Náklady</t>
  </si>
  <si>
    <t>Celkem</t>
  </si>
  <si>
    <t>Doplňkové N</t>
  </si>
  <si>
    <t>Zdroje</t>
  </si>
  <si>
    <t>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</si>
  <si>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</si>
  <si>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</si>
  <si>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</si>
  <si>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</si>
  <si>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</si>
  <si>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</si>
  <si>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</si>
  <si>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</si>
  <si>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</si>
  <si>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</si>
  <si>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</si>
  <si>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</si>
  <si>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Tabulka uznaných nákladů za projekt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</si>
  <si>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</si>
  <si>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</si>
  <si>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</si>
  <si>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</si>
  <si>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</si>
  <si>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</si>
  <si>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</si>
  <si>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</si>
  <si>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</si>
  <si>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</si>
  <si>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</si>
  <si>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</si>
  <si>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</si>
  <si>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</si>
  <si>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</si>
  <si>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</si>
  <si>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</si>
  <si>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</si>
  <si>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 xml:space="preserve">"Subdodávky"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</si>
  <si>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</si>
  <si>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t>(doplňte název projektu)</t>
  </si>
  <si>
    <t>Uznané náklady (v tis. Kč)</t>
  </si>
  <si>
    <t>z toho podpora MŠMT (v tis. Kč)</t>
  </si>
  <si>
    <t>Uznané náklady (vtis. Kč)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</si>
  <si>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</si>
  <si>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(doplňte příjemce podpory)</t>
  </si>
  <si>
    <t>(doplňte dalšího účastníka projektu1)</t>
  </si>
  <si>
    <t>(doplňte dalšího účastníka projektu2)</t>
  </si>
  <si>
    <t>(doplňte dalšího účastníka projektu3)</t>
  </si>
  <si>
    <t>(doplňte dalšího účastníka projektu4)</t>
  </si>
  <si>
    <t>(doplňte dalšího účastníka projektu5)</t>
  </si>
  <si>
    <t>Příloha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</si>
</sst>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2" fillId="3" borderId="36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39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2" fillId="3" borderId="37" xfId="0" applyNumberFormat="1" applyFont="1" applyFill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2" xfId="1" applyBorder="1">
      <alignment vertical="center"/>
    </xf>
    <xf numFmtId="0" fontId="18" fillId="0" borderId="43" xfId="1" applyBorder="1">
      <alignment vertical="center"/>
    </xf>
    <xf numFmtId="0" fontId="18" fillId="0" borderId="44" xfId="1" applyBorder="1">
      <alignment vertical="center"/>
    </xf>
    <xf numFmtId="0" fontId="19" fillId="0" borderId="45" xfId="1" applyFont="1" applyFill="1" applyBorder="1" applyAlignment="1">
      <alignment vertical="center"/>
    </xf>
    <xf numFmtId="0" fontId="18" fillId="0" borderId="47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8" fillId="0" borderId="48" xfId="1" applyBorder="1" applyAlignment="1">
      <alignment horizontal="center"/>
    </xf>
    <xf numFmtId="0" fontId="18" fillId="0" borderId="46" xfId="1" applyBorder="1" applyAlignment="1">
      <alignment horizontal="center"/>
    </xf>
    <xf numFmtId="0" fontId="18" fillId="0" borderId="49" xfId="1" applyBorder="1" applyAlignment="1">
      <alignment horizontal="center"/>
    </xf>
    <xf numFmtId="0" fontId="21" fillId="0" borderId="5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6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6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3" fontId="14" fillId="3" borderId="28" xfId="0" applyNumberFormat="1" applyFont="1" applyFill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right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C4" sqref="C4:E5"/>
    </sheetView>
  </sheetViews>
  <sheetFormatPr defaultColWidth="9.109375" defaultRowHeight="21" customHeight="1" x14ac:dyDescent="0.3"/>
  <cols>
    <col min="1" max="1" width="1.88671875" style="47" customWidth="1"/>
    <col min="2" max="2" width="1.6640625" style="47" customWidth="1"/>
    <col min="3" max="3" width="22.33203125" style="47" customWidth="1"/>
    <col min="4" max="4" width="25" style="47" customWidth="1"/>
    <col min="5" max="5" width="16.44140625" style="47" customWidth="1"/>
    <col min="6" max="6" width="20.5546875" style="47" bestFit="1" customWidth="1"/>
    <col min="7" max="7" width="16" style="47" customWidth="1"/>
    <col min="8" max="8" width="26.5546875" style="47" customWidth="1"/>
    <col min="9" max="10" width="1.6640625" style="47" customWidth="1"/>
    <col min="11" max="16384" width="9.109375" style="47"/>
  </cols>
  <sheetData>
    <row r="1" spans="2:9" ht="14.4" thickBot="1" x14ac:dyDescent="0.35"/>
    <row r="2" spans="2:9" ht="68.25" customHeight="1" thickTop="1" thickBot="1" x14ac:dyDescent="0.35">
      <c r="B2" s="48"/>
      <c r="C2" s="49"/>
      <c r="D2" s="49"/>
      <c r="E2" s="49"/>
      <c r="F2" s="49"/>
      <c r="G2" s="49"/>
      <c r="H2" s="49"/>
      <c r="I2" s="50"/>
    </row>
    <row r="3" spans="2:9" ht="23.25" customHeight="1" thickTop="1" thickBot="1" x14ac:dyDescent="0.35">
      <c r="B3" s="51"/>
      <c r="C3" s="58" t="s">
        <v>31</v>
      </c>
      <c r="D3" s="58"/>
      <c r="E3" s="58"/>
      <c r="F3" s="58"/>
      <c r="G3" s="58"/>
      <c r="H3" s="58"/>
      <c r="I3" s="52"/>
    </row>
    <row r="4" spans="2:9" ht="21" customHeight="1" thickTop="1" x14ac:dyDescent="0.3">
      <c r="B4" s="53"/>
      <c r="C4" s="62" t="s">
        <v>33</v>
      </c>
      <c r="D4" s="63"/>
      <c r="E4" s="63"/>
      <c r="F4" s="59" t="s">
        <v>34</v>
      </c>
      <c r="G4" s="60"/>
      <c r="H4" s="60"/>
      <c r="I4" s="52"/>
    </row>
    <row r="5" spans="2:9" ht="57.75" customHeight="1" thickBot="1" x14ac:dyDescent="0.35">
      <c r="B5" s="53"/>
      <c r="C5" s="64"/>
      <c r="D5" s="64"/>
      <c r="E5" s="64"/>
      <c r="F5" s="61"/>
      <c r="G5" s="61"/>
      <c r="H5" s="61"/>
      <c r="I5" s="52"/>
    </row>
    <row r="6" spans="2:9" ht="21" customHeight="1" thickTop="1" thickBot="1" x14ac:dyDescent="0.35">
      <c r="B6" s="53"/>
      <c r="C6" s="58" t="s">
        <v>32</v>
      </c>
      <c r="D6" s="58"/>
      <c r="E6" s="58"/>
      <c r="F6" s="58"/>
      <c r="G6" s="58"/>
      <c r="H6" s="58"/>
      <c r="I6" s="52"/>
    </row>
    <row r="7" spans="2:9" ht="21" customHeight="1" thickTop="1" x14ac:dyDescent="0.3">
      <c r="B7" s="53"/>
      <c r="C7" s="59" t="s">
        <v>42</v>
      </c>
      <c r="D7" s="60"/>
      <c r="E7" s="60"/>
      <c r="F7" s="60"/>
      <c r="G7" s="60"/>
      <c r="H7" s="60"/>
      <c r="I7" s="52"/>
    </row>
    <row r="8" spans="2:9" ht="54" customHeight="1" thickBot="1" x14ac:dyDescent="0.35">
      <c r="B8" s="53"/>
      <c r="C8" s="61"/>
      <c r="D8" s="61"/>
      <c r="E8" s="61"/>
      <c r="F8" s="61"/>
      <c r="G8" s="61"/>
      <c r="H8" s="61"/>
      <c r="I8" s="52"/>
    </row>
    <row r="9" spans="2:9" ht="21" customHeight="1" thickTop="1" thickBot="1" x14ac:dyDescent="0.35">
      <c r="B9" s="55"/>
      <c r="C9" s="56"/>
      <c r="D9" s="56"/>
      <c r="E9" s="56"/>
      <c r="F9" s="56"/>
      <c r="G9" s="56"/>
      <c r="H9" s="56"/>
      <c r="I9" s="57"/>
    </row>
    <row r="10" spans="2:9" ht="21" customHeight="1" thickTop="1" x14ac:dyDescent="0.3"/>
  </sheetData>
  <sheetProtection algorithmName="SHA-512" hashValue="Xj4wjDl6e78SxrVX2rEzNwfmFFR72PGSTyuCqb+jHFJ3i9Wp/BvDL712LQh/+2qIZjZEqtZ0LMABUSkyeEZ3+w==" saltValue="x6SbNjUCjPKZPVX4SubY4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4"/>
  <sheetViews>
    <sheetView showGridLines="0" tabSelected="1" workbookViewId="0">
      <selection activeCell="O9" sqref="O9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43</v>
      </c>
      <c r="D1" s="68"/>
      <c r="E1" s="68"/>
      <c r="F1" s="68"/>
      <c r="G1" s="68"/>
      <c r="H1" s="8"/>
      <c r="I1" s="8"/>
      <c r="J1" s="8"/>
      <c r="K1" s="54"/>
      <c r="L1" s="8"/>
    </row>
    <row r="2" spans="1:12" ht="25.5" customHeight="1" x14ac:dyDescent="0.3">
      <c r="A2" s="6" t="s">
        <v>4</v>
      </c>
      <c r="B2" s="66" t="s">
        <v>5</v>
      </c>
      <c r="C2" s="66"/>
      <c r="D2" s="65" t="s">
        <v>25</v>
      </c>
      <c r="E2" s="65"/>
      <c r="F2" s="65"/>
      <c r="G2" s="7"/>
      <c r="H2" s="65"/>
      <c r="I2" s="65"/>
    </row>
    <row r="3" spans="1:12" ht="39.75" customHeight="1" x14ac:dyDescent="0.3">
      <c r="A3" s="73" t="s">
        <v>6</v>
      </c>
      <c r="B3" s="73"/>
      <c r="C3" s="80" t="s">
        <v>38</v>
      </c>
      <c r="D3" s="80"/>
      <c r="E3" s="80"/>
      <c r="F3" s="80"/>
      <c r="G3" s="80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15">
        <f>ROUNDDOWN((D8+D9+D11+D12)*B13,0)</f>
        <v>0</v>
      </c>
      <c r="E13" s="16">
        <f>ROUNDDOWN((E8+E9+E11+E12)*B13,0)</f>
        <v>0</v>
      </c>
      <c r="F13" s="15">
        <f>ROUNDDOWN((F8+F9+F11+F12)*B13,0)</f>
        <v>0</v>
      </c>
      <c r="G13" s="16">
        <f>ROUNDDOWN((G8+G9+G11+G12)*B13,0)</f>
        <v>0</v>
      </c>
      <c r="H13" s="15">
        <f>ROUNDDOWN((H8+H9+H11+H12)*B13,0)</f>
        <v>0</v>
      </c>
      <c r="I13" s="16">
        <f>ROUNDDOWN((I8+I9+I11+I12)*B13,0)</f>
        <v>0</v>
      </c>
      <c r="J13" s="15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2019</v>
      </c>
      <c r="D16" s="75"/>
      <c r="E16" s="78">
        <v>2020</v>
      </c>
      <c r="F16" s="79"/>
      <c r="G16" s="74">
        <v>2021</v>
      </c>
      <c r="H16" s="75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35</v>
      </c>
    </row>
    <row r="23" spans="1:12" x14ac:dyDescent="0.3">
      <c r="A23" s="42" t="s">
        <v>18</v>
      </c>
    </row>
    <row r="24" spans="1:12" x14ac:dyDescent="0.3">
      <c r="A24" s="43" t="s">
        <v>26</v>
      </c>
    </row>
  </sheetData>
  <sheetProtection selectLockedCells="1"/>
  <mergeCells count="51">
    <mergeCell ref="K20:L20"/>
    <mergeCell ref="A20:B20"/>
    <mergeCell ref="I17:J17"/>
    <mergeCell ref="I18:J18"/>
    <mergeCell ref="I19:J19"/>
    <mergeCell ref="I20:J20"/>
    <mergeCell ref="C20:D20"/>
    <mergeCell ref="E20:F20"/>
    <mergeCell ref="G20:H20"/>
    <mergeCell ref="A17:B17"/>
    <mergeCell ref="A18:B18"/>
    <mergeCell ref="A19:B19"/>
    <mergeCell ref="C19:D19"/>
    <mergeCell ref="E19:F19"/>
    <mergeCell ref="G19:H19"/>
    <mergeCell ref="K19:L19"/>
    <mergeCell ref="K15:L16"/>
    <mergeCell ref="G16:H16"/>
    <mergeCell ref="I16:J16"/>
    <mergeCell ref="K17:L17"/>
    <mergeCell ref="K18:L18"/>
    <mergeCell ref="C17:D17"/>
    <mergeCell ref="E17:F17"/>
    <mergeCell ref="G17:H17"/>
    <mergeCell ref="C18:D18"/>
    <mergeCell ref="E18:F18"/>
    <mergeCell ref="G18:H18"/>
    <mergeCell ref="A8:B8"/>
    <mergeCell ref="A5:B7"/>
    <mergeCell ref="C6:D6"/>
    <mergeCell ref="E6:F6"/>
    <mergeCell ref="A15:B16"/>
    <mergeCell ref="C15:J15"/>
    <mergeCell ref="C16:D16"/>
    <mergeCell ref="E16:F16"/>
    <mergeCell ref="A10:B10"/>
    <mergeCell ref="A12:B12"/>
    <mergeCell ref="A14:B14"/>
    <mergeCell ref="A9:B9"/>
    <mergeCell ref="A11:B11"/>
    <mergeCell ref="K5:L6"/>
    <mergeCell ref="A3:B3"/>
    <mergeCell ref="I6:J6"/>
    <mergeCell ref="C5:J5"/>
    <mergeCell ref="G6:H6"/>
    <mergeCell ref="C3:G3"/>
    <mergeCell ref="H2:I2"/>
    <mergeCell ref="B2:C2"/>
    <mergeCell ref="D2:F2"/>
    <mergeCell ref="A1:B1"/>
    <mergeCell ref="C1:G1"/>
  </mergeCells>
  <conditionalFormatting sqref="C20:D20">
    <cfRule type="cellIs" dxfId="82" priority="21" operator="notEqual">
      <formula>$C$17+$C$18+$C$19</formula>
    </cfRule>
  </conditionalFormatting>
  <conditionalFormatting sqref="E20:F20">
    <cfRule type="cellIs" dxfId="81" priority="20" operator="notEqual">
      <formula>$E$17+$E$18+$E$19</formula>
    </cfRule>
  </conditionalFormatting>
  <conditionalFormatting sqref="G20:H20">
    <cfRule type="cellIs" dxfId="80" priority="19" operator="notEqual">
      <formula>$G$17+$G$18+$G$19</formula>
    </cfRule>
  </conditionalFormatting>
  <conditionalFormatting sqref="I20:J20">
    <cfRule type="cellIs" dxfId="79" priority="18" operator="notEqual">
      <formula>$I$17+$I$18+$I$19</formula>
    </cfRule>
  </conditionalFormatting>
  <conditionalFormatting sqref="K20:L20">
    <cfRule type="cellIs" dxfId="78" priority="17" operator="notEqual">
      <formula>$K$17+$K$18+$K$19</formula>
    </cfRule>
  </conditionalFormatting>
  <conditionalFormatting sqref="C10">
    <cfRule type="cellIs" dxfId="77" priority="27" operator="greaterThan">
      <formula>0.1*($C$8+$C$9+#REF!+$C$11+$C$12)</formula>
    </cfRule>
  </conditionalFormatting>
  <conditionalFormatting sqref="D10">
    <cfRule type="cellIs" dxfId="76" priority="28" operator="greaterThan">
      <formula>0.1*($D$8+$D$9+#REF!+$D$11+$D$12)</formula>
    </cfRule>
  </conditionalFormatting>
  <conditionalFormatting sqref="E10">
    <cfRule type="cellIs" dxfId="75" priority="29" operator="greaterThan">
      <formula>0.1*($E$8+$E$9+#REF!+$E$11+$E$12)</formula>
    </cfRule>
  </conditionalFormatting>
  <conditionalFormatting sqref="F10">
    <cfRule type="cellIs" dxfId="74" priority="30" operator="greaterThan">
      <formula>0.1*($F$8+$F$9+#REF!+$F$11+$F$12)</formula>
    </cfRule>
  </conditionalFormatting>
  <conditionalFormatting sqref="G10">
    <cfRule type="cellIs" dxfId="73" priority="31" operator="greaterThan">
      <formula>0.1*($G$8+$G$9+#REF!+$G$11+$G$12)</formula>
    </cfRule>
  </conditionalFormatting>
  <conditionalFormatting sqref="H10">
    <cfRule type="cellIs" dxfId="72" priority="32" operator="greaterThan">
      <formula>0.1*($H$8+$H$9+#REF!+$H$11+$H$12)</formula>
    </cfRule>
  </conditionalFormatting>
  <conditionalFormatting sqref="I10">
    <cfRule type="cellIs" dxfId="71" priority="33" operator="greaterThan">
      <formula>0.1*($I$8+$I$9+#REF!+$I$11+$I$12)</formula>
    </cfRule>
  </conditionalFormatting>
  <conditionalFormatting sqref="J10">
    <cfRule type="cellIs" dxfId="70" priority="34" operator="greaterThan">
      <formula>0.1*($J$8+$J$9+#REF!+$J$11+$J$12)</formula>
    </cfRule>
  </conditionalFormatting>
  <dataValidations count="1">
    <dataValidation type="list" allowBlank="1" showInputMessage="1" showErrorMessage="1" sqref="D2:F2">
      <formula1>Vyberte_podprogram</formula1>
    </dataValidation>
  </dataValidations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6"/>
  <sheetViews>
    <sheetView showGridLines="0" topLeftCell="A4" workbookViewId="0">
      <selection activeCell="B13" sqref="B13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44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41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2019</v>
      </c>
      <c r="D16" s="75"/>
      <c r="E16" s="78">
        <v>2020</v>
      </c>
      <c r="F16" s="79"/>
      <c r="G16" s="74">
        <v>2021</v>
      </c>
      <c r="H16" s="75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36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pXB+06ebzTbvLc2XccP9AF/TO+MAVL9wxrwzZZ0P16WrSmoZCbpAMhBaHeOwVnnBItz9fu8Fi/puP0tX2CvSyQ==" saltValue="AUmkGeCp5hVd7mjU/NYFUA==" spinCount="100000" sheet="1" objects="1" scenarios="1" selectLockedCells="1"/>
  <mergeCells count="51">
    <mergeCell ref="D2:F2"/>
    <mergeCell ref="A1:B1"/>
    <mergeCell ref="C1:G1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C3:G3"/>
    <mergeCell ref="B2:C2"/>
    <mergeCell ref="K5:L6"/>
    <mergeCell ref="C6:D6"/>
    <mergeCell ref="E6:F6"/>
    <mergeCell ref="G6:H6"/>
    <mergeCell ref="I6:J6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69" priority="26" operator="notEqual">
      <formula>$C$17+$C$18+$C$19</formula>
    </cfRule>
  </conditionalFormatting>
  <conditionalFormatting sqref="E20:F20">
    <cfRule type="cellIs" dxfId="68" priority="25" operator="notEqual">
      <formula>$E$17+$E$18+$E$19</formula>
    </cfRule>
  </conditionalFormatting>
  <conditionalFormatting sqref="G20:H20">
    <cfRule type="cellIs" dxfId="67" priority="24" operator="notEqual">
      <formula>$G$17+$G$18+$G$19</formula>
    </cfRule>
  </conditionalFormatting>
  <conditionalFormatting sqref="I20:J20">
    <cfRule type="cellIs" dxfId="66" priority="23" operator="notEqual">
      <formula>$I$17+$I$18+$I$19</formula>
    </cfRule>
  </conditionalFormatting>
  <conditionalFormatting sqref="K20:L20">
    <cfRule type="cellIs" dxfId="65" priority="22" operator="notEqual">
      <formula>$K$17+$K$18+$K$19</formula>
    </cfRule>
  </conditionalFormatting>
  <conditionalFormatting sqref="C10">
    <cfRule type="cellIs" dxfId="64" priority="35" operator="greaterThan">
      <formula>0.1*($C$8+$C$9+#REF!+$C$11+$C$12)</formula>
    </cfRule>
  </conditionalFormatting>
  <conditionalFormatting sqref="D10">
    <cfRule type="cellIs" dxfId="63" priority="36" operator="greaterThan">
      <formula>0.1*($D$8+$D$9+#REF!+$D$11+$D$12)</formula>
    </cfRule>
  </conditionalFormatting>
  <conditionalFormatting sqref="E10">
    <cfRule type="cellIs" dxfId="62" priority="37" operator="greaterThan">
      <formula>0.1*($E$8+$E$9+#REF!+$E$11+$E$12)</formula>
    </cfRule>
  </conditionalFormatting>
  <conditionalFormatting sqref="F10">
    <cfRule type="cellIs" dxfId="61" priority="38" operator="greaterThan">
      <formula>0.1*($F$8+$F$9+#REF!+$F$11+$F$12)</formula>
    </cfRule>
  </conditionalFormatting>
  <conditionalFormatting sqref="G10">
    <cfRule type="cellIs" dxfId="60" priority="39" operator="greaterThan">
      <formula>0.1*($G$8+$G$9+#REF!+$G$11+$G$12)</formula>
    </cfRule>
  </conditionalFormatting>
  <conditionalFormatting sqref="H10">
    <cfRule type="cellIs" dxfId="59" priority="40" operator="greaterThan">
      <formula>0.1*($H$8+$H$9+#REF!+$H$11+$H$12)</formula>
    </cfRule>
  </conditionalFormatting>
  <conditionalFormatting sqref="I10">
    <cfRule type="cellIs" dxfId="58" priority="41" operator="greaterThan">
      <formula>0.1*($I$8+$I$9+#REF!+$I$11+$I$12)</formula>
    </cfRule>
  </conditionalFormatting>
  <conditionalFormatting sqref="J10">
    <cfRule type="cellIs" dxfId="57" priority="42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6"/>
  <sheetViews>
    <sheetView showGridLines="0" topLeftCell="A4" workbookViewId="0">
      <selection activeCell="G19" sqref="G19:H19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45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8">
        <v>2019</v>
      </c>
      <c r="D16" s="79"/>
      <c r="E16" s="74">
        <v>2020</v>
      </c>
      <c r="F16" s="75"/>
      <c r="G16" s="78">
        <v>2021</v>
      </c>
      <c r="H16" s="79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jSKv1OVqdI08EnahCYbx7296fzbC9f6VHgtMtsR1NBYW53zomB8e4Q9XYRd2hAGmZWZ1trMGkoCkWz6pbY7alA==" saltValue="99ZaqV/U5h7FdU+/IKKLsg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56" priority="25" operator="notEqual">
      <formula>$C$17+$C$18+$C$19</formula>
    </cfRule>
  </conditionalFormatting>
  <conditionalFormatting sqref="E20:F20">
    <cfRule type="cellIs" dxfId="55" priority="24" operator="notEqual">
      <formula>$E$17+$E$18+$E$19</formula>
    </cfRule>
  </conditionalFormatting>
  <conditionalFormatting sqref="G20:H20">
    <cfRule type="cellIs" dxfId="54" priority="23" operator="notEqual">
      <formula>$G$17+$G$18+$G$19</formula>
    </cfRule>
  </conditionalFormatting>
  <conditionalFormatting sqref="I20:J20">
    <cfRule type="cellIs" dxfId="53" priority="22" operator="notEqual">
      <formula>$I$17+$I$18+$I$19</formula>
    </cfRule>
  </conditionalFormatting>
  <conditionalFormatting sqref="K20:L20">
    <cfRule type="cellIs" dxfId="52" priority="21" operator="notEqual">
      <formula>$K$17+$K$18+$K$19</formula>
    </cfRule>
  </conditionalFormatting>
  <conditionalFormatting sqref="C10">
    <cfRule type="cellIs" dxfId="51" priority="43" operator="greaterThan">
      <formula>0.1*($C$8+$C$9+#REF!+$C$11+$C$12)</formula>
    </cfRule>
  </conditionalFormatting>
  <conditionalFormatting sqref="D10">
    <cfRule type="cellIs" dxfId="50" priority="44" operator="greaterThan">
      <formula>0.1*($D$8+$D$9+#REF!+$D$11+$D$12)</formula>
    </cfRule>
  </conditionalFormatting>
  <conditionalFormatting sqref="E10">
    <cfRule type="cellIs" dxfId="49" priority="45" operator="greaterThan">
      <formula>0.1*($E$8+$E$9+#REF!+$E$11+$E$12)</formula>
    </cfRule>
  </conditionalFormatting>
  <conditionalFormatting sqref="F10">
    <cfRule type="cellIs" dxfId="48" priority="46" operator="greaterThan">
      <formula>0.1*($F$8+$F$9+#REF!+$F$11+$F$12)</formula>
    </cfRule>
  </conditionalFormatting>
  <conditionalFormatting sqref="G10">
    <cfRule type="cellIs" dxfId="47" priority="47" operator="greaterThan">
      <formula>0.1*($G$8+$G$9+#REF!+$G$11+$G$12)</formula>
    </cfRule>
  </conditionalFormatting>
  <conditionalFormatting sqref="H10">
    <cfRule type="cellIs" dxfId="46" priority="48" operator="greaterThan">
      <formula>0.1*($H$8+$H$9+#REF!+$H$11+$H$12)</formula>
    </cfRule>
  </conditionalFormatting>
  <conditionalFormatting sqref="I10">
    <cfRule type="cellIs" dxfId="45" priority="49" operator="greaterThan">
      <formula>0.1*($I$8+$I$9+#REF!+$I$11+$I$12)</formula>
    </cfRule>
  </conditionalFormatting>
  <conditionalFormatting sqref="J10">
    <cfRule type="cellIs" dxfId="44" priority="50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6"/>
  <sheetViews>
    <sheetView showGridLines="0" topLeftCell="A4" workbookViewId="0">
      <selection activeCell="C11" sqref="C1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46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8">
        <v>2019</v>
      </c>
      <c r="D16" s="79"/>
      <c r="E16" s="74">
        <v>2020</v>
      </c>
      <c r="F16" s="75"/>
      <c r="G16" s="78">
        <v>2021</v>
      </c>
      <c r="H16" s="79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rCa/OG0auHYp4wK+hiD+MXH2e5jkUWtU3i4V8LIzpiXomXYZVpud+B4H1lN7KWaf0/Grxkwbv8U58Y15/0XUlw==" saltValue="RSo4uNTUJ/rpTtyAdrnNAA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2" operator="notEqual">
      <formula>$I$17+$I$18+$I$19</formula>
    </cfRule>
  </conditionalFormatting>
  <conditionalFormatting sqref="K20:L20">
    <cfRule type="cellIs" dxfId="39" priority="21" operator="notEqual">
      <formula>$K$17+$K$18+$K$19</formula>
    </cfRule>
  </conditionalFormatting>
  <conditionalFormatting sqref="C10">
    <cfRule type="cellIs" dxfId="38" priority="51" operator="greaterThan">
      <formula>0.1*($C$8+$C$9+#REF!+$C$11+$C$12)</formula>
    </cfRule>
  </conditionalFormatting>
  <conditionalFormatting sqref="D10">
    <cfRule type="cellIs" dxfId="37" priority="52" operator="greaterThan">
      <formula>0.1*($D$8+$D$9+#REF!+$D$11+$D$12)</formula>
    </cfRule>
  </conditionalFormatting>
  <conditionalFormatting sqref="E10">
    <cfRule type="cellIs" dxfId="36" priority="53" operator="greaterThan">
      <formula>0.1*($E$8+$E$9+#REF!+$E$11+$E$12)</formula>
    </cfRule>
  </conditionalFormatting>
  <conditionalFormatting sqref="F10">
    <cfRule type="cellIs" dxfId="35" priority="54" operator="greaterThan">
      <formula>0.1*($F$8+$F$9+#REF!+$F$11+$F$12)</formula>
    </cfRule>
  </conditionalFormatting>
  <conditionalFormatting sqref="G10">
    <cfRule type="cellIs" dxfId="34" priority="55" operator="greaterThan">
      <formula>0.1*($G$8+$G$9+#REF!+$G$11+$G$12)</formula>
    </cfRule>
  </conditionalFormatting>
  <conditionalFormatting sqref="H10">
    <cfRule type="cellIs" dxfId="33" priority="56" operator="greaterThan">
      <formula>0.1*($H$8+$H$9+#REF!+$H$11+$H$12)</formula>
    </cfRule>
  </conditionalFormatting>
  <conditionalFormatting sqref="I10">
    <cfRule type="cellIs" dxfId="32" priority="57" operator="greaterThan">
      <formula>0.1*($I$8+$I$9+#REF!+$I$11+$I$12)</formula>
    </cfRule>
  </conditionalFormatting>
  <conditionalFormatting sqref="J10">
    <cfRule type="cellIs" dxfId="31" priority="58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6"/>
  <sheetViews>
    <sheetView showGridLines="0" topLeftCell="A5" workbookViewId="0">
      <selection activeCell="C18" sqref="C18:D18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47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8">
        <v>2019</v>
      </c>
      <c r="D16" s="79"/>
      <c r="E16" s="74">
        <v>2020</v>
      </c>
      <c r="F16" s="75"/>
      <c r="G16" s="78">
        <v>2021</v>
      </c>
      <c r="H16" s="79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8OCgfcmVeMWGCU8U95jB532vb0jXgVJzYdTsuIrXlFZxr3hJs7nAnxuyhu62YoIGqEfO/n2HYTlr1w+5lLMJwg==" saltValue="MC2GjSD8c37ZFJStSEv2KA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30" priority="25" operator="notEqual">
      <formula>$C$17+$C$18+$C$19</formula>
    </cfRule>
  </conditionalFormatting>
  <conditionalFormatting sqref="E20:F20">
    <cfRule type="cellIs" dxfId="29" priority="24" operator="notEqual">
      <formula>$E$17+$E$18+$E$19</formula>
    </cfRule>
  </conditionalFormatting>
  <conditionalFormatting sqref="G20:H20">
    <cfRule type="cellIs" dxfId="28" priority="23" operator="notEqual">
      <formula>$G$17+$G$18+$G$19</formula>
    </cfRule>
  </conditionalFormatting>
  <conditionalFormatting sqref="I20:J20">
    <cfRule type="cellIs" dxfId="27" priority="22" operator="notEqual">
      <formula>$I$17+$I$18+$I$19</formula>
    </cfRule>
  </conditionalFormatting>
  <conditionalFormatting sqref="K20:L20">
    <cfRule type="cellIs" dxfId="26" priority="21" operator="notEqual">
      <formula>$K$17+$K$18+$K$19</formula>
    </cfRule>
  </conditionalFormatting>
  <conditionalFormatting sqref="C10">
    <cfRule type="cellIs" dxfId="25" priority="59" operator="greaterThan">
      <formula>0.1*($C$8+$C$9+#REF!+$C$11+$C$12)</formula>
    </cfRule>
  </conditionalFormatting>
  <conditionalFormatting sqref="D10">
    <cfRule type="cellIs" dxfId="24" priority="60" operator="greaterThan">
      <formula>0.1*($D$8+$D$9+#REF!+$D$11+$D$12)</formula>
    </cfRule>
  </conditionalFormatting>
  <conditionalFormatting sqref="E10">
    <cfRule type="cellIs" dxfId="23" priority="61" operator="greaterThan">
      <formula>0.1*($E$8+$E$9+#REF!+$E$11+$E$12)</formula>
    </cfRule>
  </conditionalFormatting>
  <conditionalFormatting sqref="F10">
    <cfRule type="cellIs" dxfId="22" priority="62" operator="greaterThan">
      <formula>0.1*($F$8+$F$9+#REF!+$F$11+$F$12)</formula>
    </cfRule>
  </conditionalFormatting>
  <conditionalFormatting sqref="G10">
    <cfRule type="cellIs" dxfId="21" priority="63" operator="greaterThan">
      <formula>0.1*($G$8+$G$9+#REF!+$G$11+$G$12)</formula>
    </cfRule>
  </conditionalFormatting>
  <conditionalFormatting sqref="H10">
    <cfRule type="cellIs" dxfId="20" priority="64" operator="greaterThan">
      <formula>0.1*($H$8+$H$9+#REF!+$H$11+$H$12)</formula>
    </cfRule>
  </conditionalFormatting>
  <conditionalFormatting sqref="I10">
    <cfRule type="cellIs" dxfId="19" priority="65" operator="greaterThan">
      <formula>0.1*($I$8+$I$9+#REF!+$I$11+$I$12)</formula>
    </cfRule>
  </conditionalFormatting>
  <conditionalFormatting sqref="J10">
    <cfRule type="cellIs" dxfId="18" priority="66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6"/>
  <sheetViews>
    <sheetView showGridLines="0" topLeftCell="A4" workbookViewId="0">
      <selection activeCell="C18" sqref="C18:D18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48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8">
        <v>2019</v>
      </c>
      <c r="D16" s="79"/>
      <c r="E16" s="74">
        <v>2020</v>
      </c>
      <c r="F16" s="75"/>
      <c r="G16" s="78">
        <v>2021</v>
      </c>
      <c r="H16" s="79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mCWSZJyKL6lCagG/Qx3OmOix91f+iOsFTYfbMTchElnsP2BlJmRL/hudmri4sWkAc1oNpENOk2cAN3R8Xa/d4w==" saltValue="Y5DtQfdyb5RLxDhgLqBy/Q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17" priority="25" operator="notEqual">
      <formula>$C$17+$C$18+$C$19</formula>
    </cfRule>
  </conditionalFormatting>
  <conditionalFormatting sqref="E20:F20">
    <cfRule type="cellIs" dxfId="16" priority="24" operator="notEqual">
      <formula>$E$17+$E$18+$E$19</formula>
    </cfRule>
  </conditionalFormatting>
  <conditionalFormatting sqref="G20:H20">
    <cfRule type="cellIs" dxfId="15" priority="23" operator="notEqual">
      <formula>$G$17+$G$18+$G$19</formula>
    </cfRule>
  </conditionalFormatting>
  <conditionalFormatting sqref="I20:J20">
    <cfRule type="cellIs" dxfId="14" priority="22" operator="notEqual">
      <formula>$I$17+$I$18+$I$19</formula>
    </cfRule>
  </conditionalFormatting>
  <conditionalFormatting sqref="K20:L20">
    <cfRule type="cellIs" dxfId="13" priority="21" operator="notEqual">
      <formula>$K$17+$K$18+$K$19</formula>
    </cfRule>
  </conditionalFormatting>
  <conditionalFormatting sqref="C10">
    <cfRule type="cellIs" dxfId="12" priority="67" operator="greaterThan">
      <formula>0.1*($C$8+$C$9+#REF!+$C$11+$C$12)</formula>
    </cfRule>
  </conditionalFormatting>
  <conditionalFormatting sqref="D10">
    <cfRule type="cellIs" dxfId="11" priority="68" operator="greaterThan">
      <formula>0.1*($D$8+$D$9+#REF!+$D$11+$D$12)</formula>
    </cfRule>
  </conditionalFormatting>
  <conditionalFormatting sqref="E10">
    <cfRule type="cellIs" dxfId="10" priority="69" operator="greaterThan">
      <formula>0.1*($E$8+$E$9+#REF!+$E$11+$E$12)</formula>
    </cfRule>
  </conditionalFormatting>
  <conditionalFormatting sqref="F10">
    <cfRule type="cellIs" dxfId="9" priority="70" operator="greaterThan">
      <formula>0.1*($F$8+$F$9+#REF!+$F$11+$F$12)</formula>
    </cfRule>
  </conditionalFormatting>
  <conditionalFormatting sqref="G10">
    <cfRule type="cellIs" dxfId="8" priority="71" operator="greaterThan">
      <formula>0.1*($G$8+$G$9+#REF!+$G$11+$G$12)</formula>
    </cfRule>
  </conditionalFormatting>
  <conditionalFormatting sqref="H10">
    <cfRule type="cellIs" dxfId="7" priority="72" operator="greaterThan">
      <formula>0.1*($H$8+$H$9+#REF!+$H$11+$H$12)</formula>
    </cfRule>
  </conditionalFormatting>
  <conditionalFormatting sqref="I10">
    <cfRule type="cellIs" dxfId="6" priority="73" operator="greaterThan">
      <formula>0.1*($I$8+$I$9+#REF!+$I$11+$I$12)</formula>
    </cfRule>
  </conditionalFormatting>
  <conditionalFormatting sqref="J10">
    <cfRule type="cellIs" dxfId="5" priority="74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6"/>
  <sheetViews>
    <sheetView showGridLines="0" workbookViewId="0">
      <selection activeCell="P11" sqref="P1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31" t="s">
        <v>17</v>
      </c>
      <c r="B1" s="131"/>
      <c r="C1" s="131"/>
      <c r="D1" s="131"/>
      <c r="E1" s="131"/>
      <c r="F1" s="131"/>
      <c r="G1" s="131"/>
      <c r="H1" s="44"/>
      <c r="I1" s="44"/>
      <c r="J1" s="132" t="s">
        <v>49</v>
      </c>
      <c r="K1" s="132"/>
      <c r="L1" s="44"/>
    </row>
    <row r="2" spans="1:12" ht="25.5" customHeight="1" x14ac:dyDescent="0.3">
      <c r="A2" s="37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124"/>
      <c r="I2" s="124"/>
      <c r="J2" s="45"/>
      <c r="K2" s="45"/>
      <c r="L2" s="4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46"/>
      <c r="I3" s="46"/>
      <c r="J3" s="46"/>
      <c r="K3" s="46"/>
      <c r="L3" s="46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4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41">
        <f>'Příjemce podpory'!C8+'Další účastník projektu (1)'!C8+'Další účastník projektu (2)'!C8+'Další účastník projektu (3)'!C8+'Další účastník projektu (4)'!C8+'Další účastník projektu (5)'!C8</f>
        <v>0</v>
      </c>
      <c r="D8" s="3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8">
        <f>'Příjemce podpory'!F8+'Další účastník projektu (1)'!F8+'Další účastník projektu (2)'!F8+'Další účastník projektu (3)'!F8+'Další účastník projektu (4)'!F8+'Další účastník projektu (5)'!F8</f>
        <v>0</v>
      </c>
      <c r="G8" s="23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8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1">
        <f>'Příjemce podpory'!J8+'Další účastník projektu (1)'!J8+'Další účastník projektu (2)'!J8+'Další účastník projektu (3)'!J8+'Další účastník projektu (4)'!J8+'Další účastník projektu (5)'!J8</f>
        <v>0</v>
      </c>
      <c r="K8" s="24">
        <f t="shared" ref="K8:L14" si="0">C8+E8+G8+I8</f>
        <v>0</v>
      </c>
      <c r="L8" s="38">
        <f t="shared" si="0"/>
        <v>0</v>
      </c>
    </row>
    <row r="9" spans="1:12" ht="21" customHeight="1" x14ac:dyDescent="0.3">
      <c r="A9" s="81" t="s">
        <v>8</v>
      </c>
      <c r="B9" s="82"/>
      <c r="C9" s="41">
        <f>'Příjemce podpory'!C9+'Další účastník projektu (1)'!C9+'Další účastník projektu (2)'!C9+'Další účastník projektu (3)'!C9+'Další účastník projektu (4)'!C9+'Další účastník projektu (5)'!C9</f>
        <v>0</v>
      </c>
      <c r="D9" s="3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8">
        <f>'Příjemce podpory'!F9+'Další účastník projektu (1)'!F9+'Další účastník projektu (2)'!F9+'Další účastník projektu (3)'!F9+'Další účastník projektu (4)'!F9+'Další účastník projektu (5)'!F9</f>
        <v>0</v>
      </c>
      <c r="G9" s="23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41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8">
        <f>'Příjemce podpory'!J9+'Další účastník projektu (1)'!J9+'Další účastník projektu (2)'!J9+'Další účastník projektu (3)'!J9+'Další účastník projektu (4)'!J9+'Další účastník projektu (5)'!J9</f>
        <v>0</v>
      </c>
      <c r="K9" s="24">
        <f t="shared" si="0"/>
        <v>0</v>
      </c>
      <c r="L9" s="38">
        <f t="shared" si="0"/>
        <v>0</v>
      </c>
    </row>
    <row r="10" spans="1:12" ht="21" customHeight="1" x14ac:dyDescent="0.3">
      <c r="A10" s="93" t="s">
        <v>27</v>
      </c>
      <c r="B10" s="94"/>
      <c r="C10" s="41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3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8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23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41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8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24">
        <f t="shared" si="0"/>
        <v>0</v>
      </c>
      <c r="L10" s="38">
        <f t="shared" si="0"/>
        <v>0</v>
      </c>
    </row>
    <row r="11" spans="1:12" ht="21" customHeight="1" x14ac:dyDescent="0.3">
      <c r="A11" s="98" t="s">
        <v>15</v>
      </c>
      <c r="B11" s="99"/>
      <c r="C11" s="41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3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8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23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41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8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24">
        <f t="shared" si="0"/>
        <v>0</v>
      </c>
      <c r="L11" s="38">
        <f t="shared" si="0"/>
        <v>0</v>
      </c>
    </row>
    <row r="12" spans="1:12" ht="21" customHeight="1" x14ac:dyDescent="0.3">
      <c r="A12" s="81" t="s">
        <v>9</v>
      </c>
      <c r="B12" s="82"/>
      <c r="C12" s="41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3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23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41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8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24">
        <f t="shared" si="0"/>
        <v>0</v>
      </c>
      <c r="L12" s="38">
        <f t="shared" si="0"/>
        <v>0</v>
      </c>
    </row>
    <row r="13" spans="1:12" ht="21" customHeight="1" thickBot="1" x14ac:dyDescent="0.35">
      <c r="A13" s="81" t="s">
        <v>16</v>
      </c>
      <c r="B13" s="82"/>
      <c r="C13" s="41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3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8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23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41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8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25">
        <f t="shared" si="0"/>
        <v>0</v>
      </c>
      <c r="L13" s="18">
        <f t="shared" si="0"/>
        <v>0</v>
      </c>
    </row>
    <row r="14" spans="1:12" ht="21" customHeight="1" thickBot="1" x14ac:dyDescent="0.35">
      <c r="A14" s="128" t="s">
        <v>10</v>
      </c>
      <c r="B14" s="97"/>
      <c r="C14" s="32">
        <f t="shared" ref="C14:J14" si="1">SUM(C8:C13)</f>
        <v>0</v>
      </c>
      <c r="D14" s="33">
        <f t="shared" si="1"/>
        <v>0</v>
      </c>
      <c r="E14" s="32">
        <f t="shared" si="1"/>
        <v>0</v>
      </c>
      <c r="F14" s="34">
        <f t="shared" si="1"/>
        <v>0</v>
      </c>
      <c r="G14" s="35">
        <f t="shared" si="1"/>
        <v>0</v>
      </c>
      <c r="H14" s="33">
        <f t="shared" si="1"/>
        <v>0</v>
      </c>
      <c r="I14" s="32">
        <f t="shared" si="1"/>
        <v>0</v>
      </c>
      <c r="J14" s="34">
        <f t="shared" si="1"/>
        <v>0</v>
      </c>
      <c r="K14" s="26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129"/>
      <c r="D15" s="129"/>
      <c r="E15" s="129"/>
      <c r="F15" s="129"/>
      <c r="G15" s="129"/>
      <c r="H15" s="129"/>
      <c r="I15" s="129"/>
      <c r="J15" s="130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2019</v>
      </c>
      <c r="D16" s="75"/>
      <c r="E16" s="78">
        <v>2020</v>
      </c>
      <c r="F16" s="79"/>
      <c r="G16" s="74">
        <v>2021</v>
      </c>
      <c r="H16" s="75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26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27"/>
      <c r="E18" s="126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27"/>
      <c r="G18" s="126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27"/>
      <c r="I18" s="126">
        <f>'Příjemce podpory'!I18:J18+'Další účastník projektu (1)'!I18:J18+'Další účastník projektu (2)'!I18:J18+'Další účastník projektu (3)'!I18:J18+'Další účastník projektu (4)'!I18:J18+'Další účastník projektu (5)'!I18:J18</f>
        <v>0</v>
      </c>
      <c r="J18" s="127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26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27"/>
      <c r="E19" s="126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27"/>
      <c r="G19" s="126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27"/>
      <c r="I19" s="126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27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2">
    <mergeCell ref="A1:G1"/>
    <mergeCell ref="D2:F2"/>
    <mergeCell ref="C3:G3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B2:C2"/>
    <mergeCell ref="J1:K1"/>
    <mergeCell ref="K5:L6"/>
    <mergeCell ref="C6:D6"/>
    <mergeCell ref="E6:F6"/>
    <mergeCell ref="G6:H6"/>
    <mergeCell ref="I6:J6"/>
    <mergeCell ref="K15:L16"/>
    <mergeCell ref="C16:D16"/>
    <mergeCell ref="E16:F16"/>
    <mergeCell ref="G16:H16"/>
    <mergeCell ref="I16:J16"/>
    <mergeCell ref="A18:B18"/>
    <mergeCell ref="C18:D18"/>
    <mergeCell ref="E18:F18"/>
    <mergeCell ref="G18:H18"/>
    <mergeCell ref="A14:B14"/>
    <mergeCell ref="A15:B16"/>
    <mergeCell ref="C15:J15"/>
    <mergeCell ref="A17:B17"/>
    <mergeCell ref="C17:D17"/>
    <mergeCell ref="E17:F17"/>
    <mergeCell ref="G17:H17"/>
    <mergeCell ref="I17:J17"/>
    <mergeCell ref="A13:B13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I18:J18"/>
    <mergeCell ref="K18:L18"/>
  </mergeCells>
  <conditionalFormatting sqref="C20:D20">
    <cfRule type="cellIs" dxfId="4" priority="7" operator="notEqual">
      <formula>$C$17+$C$18+$C$19</formula>
    </cfRule>
  </conditionalFormatting>
  <conditionalFormatting sqref="E20:F20">
    <cfRule type="cellIs" dxfId="3" priority="6" operator="notEqual">
      <formula>$E$17+$E$18+$E$19</formula>
    </cfRule>
  </conditionalFormatting>
  <conditionalFormatting sqref="G20:H20">
    <cfRule type="cellIs" dxfId="2" priority="5" operator="notEqual">
      <formula>$G$17+$G$18+$G$19</formula>
    </cfRule>
  </conditionalFormatting>
  <conditionalFormatting sqref="I20:J20">
    <cfRule type="cellIs" dxfId="1" priority="4" operator="notEqual">
      <formula>$I$17+$I$18+$I$19</formula>
    </cfRule>
  </conditionalFormatting>
  <conditionalFormatting sqref="K20:L20">
    <cfRule type="cellIs" dxfId="0" priority="3" operator="notEqual">
      <formula>$K$17+$K$18+$K$19</formula>
    </cfRule>
  </conditionalFormatting>
  <pageMargins left="0.25" right="0.25" top="0.75" bottom="0.75" header="0.3" footer="0.3"/>
  <pageSetup paperSize="9" orientation="landscape" r:id="rId1"/>
  <ignoredErrors>
    <ignoredError sqref="C18:J18 C19 E19 G19 I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4.4" x14ac:dyDescent="0.3"/>
  <sheetData>
    <row r="2" spans="3:6" x14ac:dyDescent="0.3">
      <c r="C2" t="s">
        <v>2</v>
      </c>
      <c r="F2" t="s">
        <v>19</v>
      </c>
    </row>
    <row r="3" spans="3:6" x14ac:dyDescent="0.3">
      <c r="F3" t="s">
        <v>20</v>
      </c>
    </row>
    <row r="4" spans="3:6" x14ac:dyDescent="0.3">
      <c r="C4" s="2"/>
      <c r="F4" t="s">
        <v>21</v>
      </c>
    </row>
    <row r="5" spans="3:6" x14ac:dyDescent="0.3">
      <c r="C5" s="2">
        <v>0.25</v>
      </c>
      <c r="F5" t="s">
        <v>22</v>
      </c>
    </row>
    <row r="6" spans="3:6" x14ac:dyDescent="0.3">
      <c r="C6" t="s">
        <v>29</v>
      </c>
      <c r="F6" t="s">
        <v>23</v>
      </c>
    </row>
    <row r="7" spans="3:6" x14ac:dyDescent="0.3">
      <c r="F7" t="s">
        <v>24</v>
      </c>
    </row>
    <row r="8" spans="3:6" x14ac:dyDescent="0.3">
      <c r="F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2018-07-04T05:36:52Z</cp:lastPrinted>
  <dcterms:created xsi:type="dcterms:W3CDTF">2016-05-09T05:56:12Z</dcterms:created>
  <dcterms:modified xsi:type="dcterms:W3CDTF">2018-08-20T07:46:42Z</dcterms:modified>
</cp:coreProperties>
</file>